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Anta Diop\CGS 2025\"/>
    </mc:Choice>
  </mc:AlternateContent>
  <xr:revisionPtr revIDLastSave="0" documentId="8_{59FBD183-EB8C-4609-8DDF-386F4CFB3B78}" xr6:coauthVersionLast="47" xr6:coauthVersionMax="47" xr10:uidLastSave="{00000000-0000-0000-0000-000000000000}"/>
  <bookViews>
    <workbookView xWindow="4200" yWindow="4200" windowWidth="21405" windowHeight="11280" activeTab="1" xr2:uid="{00000000-000D-0000-FFFF-FFFF00000000}"/>
  </bookViews>
  <sheets>
    <sheet name="Liste_Premiere" sheetId="7" r:id="rId1"/>
    <sheet name="Liste_Terminale" sheetId="4" r:id="rId2"/>
  </sheets>
  <definedNames>
    <definedName name="_xlnm._FilterDatabase" localSheetId="0" hidden="1">Liste_Premiere!$A$8:$K$30</definedName>
    <definedName name="_xlnm._FilterDatabase" localSheetId="1" hidden="1">Liste_Terminale!$A$8:$L$30</definedName>
    <definedName name="_xlnm.Print_Titles" localSheetId="0">Liste_Premiere!$1:$8</definedName>
    <definedName name="_xlnm.Print_Titles" localSheetId="1">Liste_Terminale!$1:$8</definedName>
    <definedName name="_xlnm.Print_Area" localSheetId="0">Liste_Premiere!$A$1:$L$21</definedName>
    <definedName name="_xlnm.Print_Area" localSheetId="1">Liste_Terminale!$A$1:$M$21</definedName>
  </definedNames>
  <calcPr calcId="181029"/>
</workbook>
</file>

<file path=xl/calcChain.xml><?xml version="1.0" encoding="utf-8"?>
<calcChain xmlns="http://schemas.openxmlformats.org/spreadsheetml/2006/main">
  <c r="K6" i="7" l="1"/>
  <c r="I3" i="7" s="1"/>
  <c r="Q11" i="7" l="1"/>
  <c r="R15" i="4"/>
  <c r="A10" i="7" l="1"/>
  <c r="A11" i="7" s="1"/>
  <c r="A12" i="7" s="1"/>
  <c r="A13" i="7" s="1"/>
  <c r="A14" i="7" s="1"/>
  <c r="A15" i="7" s="1"/>
  <c r="A16" i="7" s="1"/>
  <c r="A17" i="7" s="1"/>
  <c r="A18" i="7" s="1"/>
  <c r="K6" i="4"/>
  <c r="A10" i="4" l="1"/>
  <c r="A11" i="4" s="1"/>
  <c r="A12" i="4" s="1"/>
  <c r="A13" i="4" s="1"/>
  <c r="A14" i="4" s="1"/>
  <c r="A15" i="4" s="1"/>
  <c r="A16" i="4" s="1"/>
  <c r="A17" i="4" s="1"/>
  <c r="A18" i="4" s="1"/>
</calcChain>
</file>

<file path=xl/sharedStrings.xml><?xml version="1.0" encoding="utf-8"?>
<sst xmlns="http://schemas.openxmlformats.org/spreadsheetml/2006/main" count="140" uniqueCount="78">
  <si>
    <t xml:space="preserve">Prénom(s) </t>
  </si>
  <si>
    <t>OFFICE DU BACCALAUREAT</t>
  </si>
  <si>
    <t>UNIVERSITE CHEIKH ANTA DIOP DE DAKAR</t>
  </si>
  <si>
    <t>rrurr</t>
  </si>
  <si>
    <t>LISTE NOMINATIVE DES CANDIDATS</t>
  </si>
  <si>
    <t xml:space="preserve">DISCIPLINE: </t>
  </si>
  <si>
    <t xml:space="preserve">ETABLISSEMENT: </t>
  </si>
  <si>
    <t>Ordre mérite</t>
  </si>
  <si>
    <t>Série</t>
  </si>
  <si>
    <t>Note élève (/20)</t>
  </si>
  <si>
    <t>Note classe (/20)</t>
  </si>
  <si>
    <t>Prénoms du professeur</t>
  </si>
  <si>
    <t>NOM du professeur</t>
  </si>
  <si>
    <t>…………………………………………………….</t>
  </si>
  <si>
    <t>M</t>
  </si>
  <si>
    <t>F</t>
  </si>
  <si>
    <t>2nde</t>
  </si>
  <si>
    <t>1ère</t>
  </si>
  <si>
    <t>S3</t>
  </si>
  <si>
    <t>S4</t>
  </si>
  <si>
    <t>S5</t>
  </si>
  <si>
    <t>STEG</t>
  </si>
  <si>
    <t>4ème</t>
  </si>
  <si>
    <t>3ème</t>
  </si>
  <si>
    <t>…………………………………..</t>
  </si>
  <si>
    <t>PREMIERE</t>
  </si>
  <si>
    <t>TERMINALE</t>
  </si>
  <si>
    <t>VERSION LATINE</t>
  </si>
  <si>
    <t>HISTOIRE</t>
  </si>
  <si>
    <t>GEOGRAPHIE</t>
  </si>
  <si>
    <t>MATHEMATIQUES</t>
  </si>
  <si>
    <t>SCIENCES DE LA VIE ET DE LA TERRE</t>
  </si>
  <si>
    <t>SCIENCES PHYSIQUES</t>
  </si>
  <si>
    <t>CITOYENNETE ET DROITS DE L'HOMME</t>
  </si>
  <si>
    <t>DISSERTATION PHILOSOPHIQUE</t>
  </si>
  <si>
    <t>SCIENCES ECONOMIQUES</t>
  </si>
  <si>
    <t>CONSTRUCTION MECANIQUE</t>
  </si>
  <si>
    <t>ELECTRONIQUE ET ELECTROTECHNIQUE</t>
  </si>
  <si>
    <t>ANALYSE DE FABRICATION MECANIQUE ET D'OUTILLAGES</t>
  </si>
  <si>
    <t>TECHNIQUES COMPTABLES</t>
  </si>
  <si>
    <t>CIVILLISATIONS ARABO-ISLAMIQUES</t>
  </si>
  <si>
    <t>ANGLAIS</t>
  </si>
  <si>
    <t>ALLEMAND</t>
  </si>
  <si>
    <t>ARABE</t>
  </si>
  <si>
    <t>ESPAGNOL</t>
  </si>
  <si>
    <t>ITALIEN</t>
  </si>
  <si>
    <t>PORTUGAIS</t>
  </si>
  <si>
    <t>RUSSE</t>
  </si>
  <si>
    <t>LANGUES ET CIVILISATIONS ETRANGERES …….</t>
  </si>
  <si>
    <t>………………………………………………………….</t>
  </si>
  <si>
    <t>T1</t>
  </si>
  <si>
    <t>T2</t>
  </si>
  <si>
    <t>S1</t>
  </si>
  <si>
    <t>L-AR</t>
  </si>
  <si>
    <t>LA</t>
  </si>
  <si>
    <t>L2</t>
  </si>
  <si>
    <t>F6</t>
  </si>
  <si>
    <t>G</t>
  </si>
  <si>
    <t>L'1</t>
  </si>
  <si>
    <t>L1a</t>
  </si>
  <si>
    <t>L1b</t>
  </si>
  <si>
    <t>S1A</t>
  </si>
  <si>
    <t>S1-AR</t>
  </si>
  <si>
    <t>S2</t>
  </si>
  <si>
    <t>S2A</t>
  </si>
  <si>
    <t>S2-AR</t>
  </si>
  <si>
    <t>VERSION GRECQUE</t>
  </si>
  <si>
    <r>
      <t>T</t>
    </r>
    <r>
      <rPr>
        <vertAlign val="superscript"/>
        <sz val="10"/>
        <rFont val="Arial"/>
        <family val="2"/>
      </rPr>
      <t>le</t>
    </r>
  </si>
  <si>
    <t>NOM</t>
  </si>
  <si>
    <t>SEXE</t>
  </si>
  <si>
    <t>Date de naissance (jj/mm/aaaa)</t>
  </si>
  <si>
    <t>STIDD</t>
  </si>
  <si>
    <t>Classe en mai 2022</t>
  </si>
  <si>
    <t>CLASSE:</t>
  </si>
  <si>
    <t>cgs2024</t>
  </si>
  <si>
    <t>Classe en mai 2023</t>
  </si>
  <si>
    <t>CONCOURS GENERAL SENEGALAIS 2025</t>
  </si>
  <si>
    <t>Classe en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</si>
</sst>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0"/>
    <numFmt numFmtId="165" formatCode="[$-1280C]d\ mmmm\ yyyy;@"/>
  </numFmts>
  <fonts count="24" x14ac:knownFonts="1">
    <font>
      <sz val="10"/>
      <name val="Arial"/>
      <charset val="1"/>
    </font>
    <font>
      <sz val="10"/>
      <name val="Arial"/>
      <family val="2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b/>
      <i/>
      <sz val="7"/>
      <color theme="1"/>
      <name val="Tahoma"/>
      <family val="2"/>
    </font>
    <font>
      <b/>
      <sz val="12"/>
      <color theme="1"/>
      <name val="Tahoma"/>
      <family val="2"/>
    </font>
    <font>
      <b/>
      <sz val="9"/>
      <name val="Wingdings"/>
      <charset val="2"/>
    </font>
    <font>
      <b/>
      <sz val="11"/>
      <name val="Arial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i/>
      <sz val="10"/>
      <color theme="1"/>
      <name val="Tahoma"/>
      <family val="2"/>
    </font>
    <font>
      <b/>
      <i/>
      <sz val="11"/>
      <name val="Arial"/>
      <family val="2"/>
    </font>
    <font>
      <b/>
      <i/>
      <sz val="10"/>
      <name val="Tahoma"/>
      <family val="2"/>
    </font>
    <font>
      <sz val="12"/>
      <name val="Arial"/>
      <family val="2"/>
    </font>
    <font>
      <sz val="11"/>
      <color rgb="FFFF0000"/>
      <name val="Tahoma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theme="0" tint="-4.9989318521683403E-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1" fillId="0" borderId="0" xfId="0" applyFont="1"/>
    <xf numFmtId="0" fontId="16" fillId="2" borderId="0" xfId="0" applyFont="1" applyFill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0" applyFont="1"/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164" fontId="4" fillId="0" borderId="12" xfId="1" applyNumberFormat="1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left" vertical="center" wrapText="1"/>
      <protection locked="0"/>
    </xf>
    <xf numFmtId="0" fontId="2" fillId="0" borderId="13" xfId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165" fontId="2" fillId="0" borderId="2" xfId="1" applyNumberFormat="1" applyFont="1" applyBorder="1" applyAlignment="1" applyProtection="1">
      <alignment horizontal="left" vertical="center"/>
      <protection locked="0"/>
    </xf>
    <xf numFmtId="165" fontId="2" fillId="0" borderId="1" xfId="1" applyNumberFormat="1" applyFont="1" applyBorder="1" applyAlignment="1" applyProtection="1">
      <alignment horizontal="left" vertical="center"/>
      <protection locked="0"/>
    </xf>
    <xf numFmtId="165" fontId="2" fillId="0" borderId="13" xfId="1" applyNumberFormat="1" applyFont="1" applyBorder="1" applyAlignment="1" applyProtection="1">
      <alignment horizontal="left" vertical="center"/>
      <protection locked="0"/>
    </xf>
    <xf numFmtId="2" fontId="2" fillId="0" borderId="2" xfId="1" applyNumberFormat="1" applyFont="1" applyBorder="1" applyAlignment="1" applyProtection="1">
      <alignment horizontal="center" vertical="center"/>
      <protection locked="0"/>
    </xf>
    <xf numFmtId="2" fontId="2" fillId="0" borderId="1" xfId="1" applyNumberFormat="1" applyFont="1" applyBorder="1" applyAlignment="1" applyProtection="1">
      <alignment horizontal="center" vertical="center"/>
      <protection locked="0"/>
    </xf>
    <xf numFmtId="2" fontId="2" fillId="0" borderId="13" xfId="1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9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8" xfId="1" applyNumberFormat="1" applyFont="1" applyBorder="1" applyAlignment="1" applyProtection="1">
      <alignment horizontal="left" vertical="center"/>
      <protection locked="0"/>
    </xf>
    <xf numFmtId="165" fontId="2" fillId="0" borderId="20" xfId="1" applyNumberFormat="1" applyFont="1" applyBorder="1" applyAlignment="1" applyProtection="1">
      <alignment horizontal="left" vertical="center"/>
      <protection locked="0"/>
    </xf>
    <xf numFmtId="165" fontId="2" fillId="0" borderId="21" xfId="1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2" fillId="4" borderId="2" xfId="1" applyFont="1" applyFill="1" applyBorder="1" applyAlignment="1" applyProtection="1">
      <alignment horizontal="left" vertical="center"/>
      <protection locked="0"/>
    </xf>
    <xf numFmtId="0" fontId="2" fillId="4" borderId="1" xfId="1" applyFont="1" applyFill="1" applyBorder="1" applyAlignment="1" applyProtection="1">
      <alignment horizontal="left" vertical="center"/>
      <protection locked="0"/>
    </xf>
    <xf numFmtId="0" fontId="2" fillId="4" borderId="13" xfId="1" applyFont="1" applyFill="1" applyBorder="1" applyAlignment="1" applyProtection="1">
      <alignment horizontal="left" vertical="center"/>
      <protection locked="0"/>
    </xf>
    <xf numFmtId="164" fontId="2" fillId="4" borderId="5" xfId="1" applyNumberFormat="1" applyFont="1" applyFill="1" applyBorder="1" applyAlignment="1" applyProtection="1">
      <alignment horizontal="center" vertical="center"/>
      <protection locked="0"/>
    </xf>
    <xf numFmtId="164" fontId="2" fillId="4" borderId="11" xfId="1" applyNumberFormat="1" applyFont="1" applyFill="1" applyBorder="1" applyAlignment="1" applyProtection="1">
      <alignment horizontal="center" vertical="center"/>
      <protection locked="0"/>
    </xf>
    <xf numFmtId="164" fontId="2" fillId="4" borderId="12" xfId="1" applyNumberFormat="1" applyFont="1" applyFill="1" applyBorder="1" applyAlignment="1" applyProtection="1">
      <alignment horizontal="center" vertical="center"/>
      <protection locked="0"/>
    </xf>
    <xf numFmtId="164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wrapText="1"/>
    </xf>
    <xf numFmtId="0" fontId="18" fillId="2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/>
    </xf>
    <xf numFmtId="0" fontId="17" fillId="3" borderId="0" xfId="0" applyFont="1" applyFill="1" applyAlignment="1" applyProtection="1">
      <alignment horizontal="left"/>
      <protection locked="0"/>
    </xf>
    <xf numFmtId="0" fontId="20" fillId="0" borderId="0" xfId="0" applyFont="1" applyAlignment="1">
      <alignment horizontal="left" vertical="center" wrapText="1"/>
    </xf>
    <xf numFmtId="0" fontId="16" fillId="2" borderId="0" xfId="0" applyFont="1" applyFill="1" applyAlignment="1" applyProtection="1">
      <alignment horizontal="left" vertical="center" wrapText="1"/>
      <protection locked="0"/>
    </xf>
    <xf numFmtId="164" fontId="4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0" fontId="2" fillId="4" borderId="0" xfId="1" applyFont="1" applyFill="1" applyBorder="1" applyAlignment="1" applyProtection="1">
      <alignment horizontal="left" vertical="center"/>
      <protection locked="0"/>
    </xf>
    <xf numFmtId="165" fontId="2" fillId="0" borderId="0" xfId="1" applyNumberFormat="1" applyFont="1" applyBorder="1" applyAlignment="1" applyProtection="1">
      <alignment horizontal="left" vertical="center"/>
      <protection locked="0"/>
    </xf>
    <xf numFmtId="164" fontId="2" fillId="4" borderId="0" xfId="1" applyNumberFormat="1" applyFont="1" applyFill="1" applyBorder="1" applyAlignment="1" applyProtection="1">
      <alignment horizontal="center" vertical="center"/>
      <protection locked="0"/>
    </xf>
    <xf numFmtId="2" fontId="2" fillId="0" borderId="0" xfId="1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</cellXfs>
  <cellStyles count="2">
    <cellStyle name="NiveauLigne_4" xfId="1" builtinId="1" iLevel="3"/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642825</xdr:colOff>
      <xdr:row>4</xdr:row>
      <xdr:rowOff>90375</xdr:rowOff>
    </xdr:to>
    <xdr:pic>
      <xdr:nvPicPr>
        <xdr:cNvPr id="2" name="Image 1" descr="C:\Users\UCADL\Desktop\Logo_UCAD_bleu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47625"/>
          <a:ext cx="900000" cy="9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371482</xdr:colOff>
      <xdr:row>3</xdr:row>
      <xdr:rowOff>19076</xdr:rowOff>
    </xdr:from>
    <xdr:to>
      <xdr:col>11</xdr:col>
      <xdr:colOff>536571</xdr:colOff>
      <xdr:row>5</xdr:row>
      <xdr:rowOff>9460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8286757" y="752501"/>
          <a:ext cx="165089" cy="333284"/>
        </a:xfrm>
        <a:prstGeom prst="downArrow">
          <a:avLst/>
        </a:prstGeom>
        <a:solidFill>
          <a:schemeClr val="bg1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1</xdr:col>
      <xdr:colOff>585675</xdr:colOff>
      <xdr:row>4</xdr:row>
      <xdr:rowOff>128475</xdr:rowOff>
    </xdr:to>
    <xdr:pic>
      <xdr:nvPicPr>
        <xdr:cNvPr id="3" name="Image 2" descr="C:\Users\UCADL\Desktop\Logo_UCAD_bleu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525"/>
          <a:ext cx="900000" cy="9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workbookViewId="0">
      <selection activeCell="E5" sqref="E5"/>
    </sheetView>
  </sheetViews>
  <sheetFormatPr baseColWidth="10" defaultRowHeight="12.75" x14ac:dyDescent="0.2"/>
  <cols>
    <col min="1" max="1" width="6" customWidth="1"/>
    <col min="2" max="2" width="21.28515625" style="24" customWidth="1"/>
    <col min="3" max="3" width="12.28515625" customWidth="1"/>
    <col min="4" max="4" width="5.42578125" customWidth="1"/>
    <col min="5" max="5" width="21.42578125" customWidth="1"/>
    <col min="6" max="6" width="6.5703125" customWidth="1"/>
    <col min="7" max="7" width="10.140625" customWidth="1"/>
    <col min="8" max="8" width="9.42578125" customWidth="1"/>
    <col min="9" max="9" width="7.85546875" customWidth="1"/>
    <col min="10" max="10" width="8.5703125" customWidth="1"/>
    <col min="11" max="11" width="14.85546875" customWidth="1"/>
    <col min="12" max="12" width="13.85546875" customWidth="1"/>
    <col min="16" max="16" width="12.85546875" style="25" hidden="1" customWidth="1"/>
    <col min="17" max="17" width="12.85546875" style="34" hidden="1" customWidth="1"/>
    <col min="18" max="18" width="12.85546875" hidden="1" customWidth="1"/>
  </cols>
  <sheetData>
    <row r="1" spans="1:43" s="14" customFormat="1" ht="18" customHeight="1" x14ac:dyDescent="0.2">
      <c r="A1" s="9"/>
      <c r="B1" s="70" t="s">
        <v>2</v>
      </c>
      <c r="C1" s="70"/>
      <c r="D1" s="70"/>
      <c r="E1" s="70"/>
      <c r="F1" s="9"/>
      <c r="G1" s="71" t="s">
        <v>6</v>
      </c>
      <c r="H1" s="71"/>
      <c r="I1" s="72" t="s">
        <v>13</v>
      </c>
      <c r="J1" s="72"/>
      <c r="K1" s="72"/>
      <c r="L1" s="72"/>
      <c r="P1" s="9"/>
      <c r="Q1" s="34"/>
      <c r="R1" s="9"/>
      <c r="S1" s="10"/>
      <c r="T1" s="9"/>
      <c r="U1" s="9"/>
      <c r="V1" s="9"/>
      <c r="W1" s="10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3"/>
      <c r="AJ1" s="9"/>
      <c r="AK1" s="9"/>
      <c r="AL1" s="9"/>
      <c r="AM1" s="9"/>
      <c r="AN1" s="9"/>
      <c r="AO1" s="6"/>
      <c r="AP1" s="9"/>
      <c r="AQ1" s="9"/>
    </row>
    <row r="2" spans="1:43" s="14" customFormat="1" ht="14.25" customHeight="1" x14ac:dyDescent="0.2">
      <c r="A2" s="9"/>
      <c r="B2" s="73" t="s">
        <v>3</v>
      </c>
      <c r="C2" s="73"/>
      <c r="D2" s="73"/>
      <c r="E2" s="73"/>
      <c r="F2" s="9"/>
      <c r="G2" s="22" t="s">
        <v>73</v>
      </c>
      <c r="H2" s="74" t="s">
        <v>25</v>
      </c>
      <c r="I2" s="74"/>
      <c r="J2" s="74"/>
      <c r="K2" s="21"/>
      <c r="L2" s="21"/>
      <c r="P2" s="25" t="s">
        <v>15</v>
      </c>
      <c r="Q2" s="34"/>
      <c r="R2" s="9"/>
      <c r="S2" s="10"/>
      <c r="T2" s="9"/>
      <c r="U2" s="9"/>
      <c r="V2" s="9"/>
      <c r="W2" s="10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3"/>
      <c r="AJ2" s="9"/>
      <c r="AK2" s="9"/>
      <c r="AL2" s="9"/>
      <c r="AM2" s="9"/>
      <c r="AN2" s="9"/>
      <c r="AO2" s="6"/>
      <c r="AP2" s="9"/>
      <c r="AQ2" s="9"/>
    </row>
    <row r="3" spans="1:43" s="14" customFormat="1" ht="25.5" customHeight="1" x14ac:dyDescent="0.2">
      <c r="A3" s="9"/>
      <c r="B3" s="70" t="s">
        <v>1</v>
      </c>
      <c r="C3" s="70"/>
      <c r="D3" s="70"/>
      <c r="E3" s="70"/>
      <c r="F3" s="9"/>
      <c r="G3" s="9"/>
      <c r="H3" s="9"/>
      <c r="I3" s="75" t="str">
        <f>IF(K6="……OPTION…..","Attention! Cette matière est à options multiples: Cliquer sur la cellule L6 pour sélection l'option.","")</f>
        <v/>
      </c>
      <c r="J3" s="75"/>
      <c r="K3" s="75"/>
      <c r="L3" s="75"/>
      <c r="P3" s="25" t="s">
        <v>14</v>
      </c>
      <c r="Q3" s="34"/>
      <c r="R3" s="9"/>
      <c r="S3" s="10"/>
      <c r="T3" s="9"/>
      <c r="U3" s="9"/>
      <c r="V3" s="9"/>
      <c r="W3" s="10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3"/>
      <c r="AJ3" s="9"/>
      <c r="AK3" s="9"/>
      <c r="AL3" s="9"/>
      <c r="AM3" s="9"/>
      <c r="AN3" s="9"/>
      <c r="AO3" s="6"/>
      <c r="AP3" s="9"/>
      <c r="AQ3" s="9"/>
    </row>
    <row r="4" spans="1:43" s="14" customFormat="1" ht="9.75" customHeight="1" x14ac:dyDescent="0.2">
      <c r="A4" s="9"/>
      <c r="B4" s="23"/>
      <c r="C4" s="10"/>
      <c r="D4" s="11"/>
      <c r="E4" s="69" t="s">
        <v>74</v>
      </c>
      <c r="F4" s="9"/>
      <c r="G4" s="9"/>
      <c r="H4" s="9"/>
      <c r="I4" s="9"/>
      <c r="J4" s="9"/>
      <c r="K4" s="9"/>
      <c r="L4" s="9"/>
      <c r="P4" s="26"/>
      <c r="Q4" s="34"/>
      <c r="R4" s="9"/>
      <c r="S4" s="10"/>
      <c r="T4" s="9"/>
      <c r="U4" s="9"/>
      <c r="V4" s="9"/>
      <c r="W4" s="10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3"/>
      <c r="AJ4" s="9"/>
      <c r="AK4" s="9"/>
      <c r="AL4" s="9"/>
      <c r="AM4" s="9"/>
      <c r="AN4" s="9"/>
      <c r="AO4" s="6"/>
      <c r="AP4" s="9"/>
      <c r="AQ4" s="9"/>
    </row>
    <row r="5" spans="1:43" s="14" customFormat="1" ht="17.25" customHeight="1" x14ac:dyDescent="0.2">
      <c r="A5" s="9"/>
      <c r="B5" s="23"/>
      <c r="C5" s="10"/>
      <c r="D5" s="11"/>
      <c r="E5" s="19" t="s">
        <v>76</v>
      </c>
      <c r="F5" s="9"/>
      <c r="G5" s="9"/>
      <c r="H5" s="9"/>
      <c r="I5" s="9"/>
      <c r="J5" s="9"/>
      <c r="K5" s="9"/>
      <c r="L5" s="9"/>
      <c r="P5" s="14" t="s">
        <v>22</v>
      </c>
      <c r="Q5" s="34"/>
      <c r="R5" s="9"/>
      <c r="S5" s="10"/>
      <c r="T5" s="9"/>
      <c r="U5" s="9"/>
      <c r="V5" s="9"/>
      <c r="W5" s="10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3"/>
      <c r="AJ5" s="9"/>
      <c r="AK5" s="9"/>
      <c r="AL5" s="9"/>
      <c r="AM5" s="9"/>
      <c r="AN5" s="9"/>
      <c r="AO5" s="6"/>
      <c r="AP5" s="9"/>
      <c r="AQ5" s="9"/>
    </row>
    <row r="6" spans="1:43" s="14" customFormat="1" ht="23.25" customHeight="1" x14ac:dyDescent="0.2">
      <c r="A6" s="9"/>
      <c r="B6" s="67"/>
      <c r="C6" s="10"/>
      <c r="D6" s="11"/>
      <c r="E6" s="28" t="s">
        <v>5</v>
      </c>
      <c r="F6" s="1" t="s">
        <v>31</v>
      </c>
      <c r="G6" s="1"/>
      <c r="H6" s="1"/>
      <c r="I6" s="1"/>
      <c r="J6" s="1"/>
      <c r="K6" s="39" t="str">
        <f>IF(F6="LANGUES ET CIVILISATIONS ETRANGERES …….","……OPTION…..","")</f>
        <v/>
      </c>
      <c r="L6" s="68"/>
      <c r="P6" s="14" t="s">
        <v>23</v>
      </c>
      <c r="Q6" s="34"/>
      <c r="R6" s="9"/>
      <c r="S6" s="10"/>
      <c r="T6" s="9"/>
      <c r="U6" s="9"/>
      <c r="V6" s="9"/>
      <c r="W6" s="1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3"/>
      <c r="AJ6" s="9"/>
      <c r="AK6" s="9"/>
      <c r="AL6" s="9"/>
      <c r="AM6" s="9"/>
      <c r="AN6" s="9"/>
      <c r="AO6" s="6"/>
      <c r="AP6" s="9"/>
      <c r="AQ6" s="9"/>
    </row>
    <row r="7" spans="1:43" s="14" customFormat="1" ht="24.75" customHeight="1" thickBot="1" x14ac:dyDescent="0.25">
      <c r="A7" s="9"/>
      <c r="B7" s="23"/>
      <c r="C7" s="10"/>
      <c r="D7" s="16"/>
      <c r="E7" s="20" t="s">
        <v>4</v>
      </c>
      <c r="F7" s="9"/>
      <c r="G7" s="9"/>
      <c r="H7" s="9"/>
      <c r="I7" s="9"/>
      <c r="J7" s="9"/>
      <c r="K7" s="9"/>
      <c r="L7" s="9"/>
      <c r="P7" s="25" t="s">
        <v>16</v>
      </c>
      <c r="R7" s="9"/>
      <c r="S7" s="10"/>
      <c r="T7" s="6"/>
      <c r="U7" s="6"/>
      <c r="V7" s="6"/>
      <c r="W7" s="18"/>
      <c r="X7" s="6"/>
      <c r="Y7" s="6"/>
      <c r="Z7" s="6"/>
      <c r="AA7" s="6"/>
      <c r="AB7" s="6"/>
      <c r="AC7" s="6"/>
      <c r="AD7" s="6"/>
      <c r="AE7" s="9"/>
      <c r="AF7" s="9"/>
      <c r="AG7" s="9"/>
      <c r="AH7" s="9"/>
      <c r="AI7" s="13"/>
      <c r="AJ7" s="9"/>
      <c r="AK7" s="9"/>
      <c r="AL7" s="9"/>
      <c r="AM7" s="9"/>
      <c r="AN7" s="9"/>
      <c r="AO7" s="6"/>
      <c r="AP7" s="6"/>
      <c r="AQ7" s="6"/>
    </row>
    <row r="8" spans="1:43" ht="39.75" thickTop="1" thickBot="1" x14ac:dyDescent="0.25">
      <c r="A8" s="2" t="s">
        <v>7</v>
      </c>
      <c r="B8" s="3" t="s">
        <v>0</v>
      </c>
      <c r="C8" s="3" t="s">
        <v>68</v>
      </c>
      <c r="D8" s="3" t="s">
        <v>69</v>
      </c>
      <c r="E8" s="4" t="s">
        <v>70</v>
      </c>
      <c r="F8" s="2" t="s">
        <v>8</v>
      </c>
      <c r="G8" s="3" t="s">
        <v>75</v>
      </c>
      <c r="H8" s="3" t="s">
        <v>77</v>
      </c>
      <c r="I8" s="50" t="s">
        <v>9</v>
      </c>
      <c r="J8" s="5" t="s">
        <v>10</v>
      </c>
      <c r="K8" s="2" t="s">
        <v>11</v>
      </c>
      <c r="L8" s="5" t="s">
        <v>12</v>
      </c>
      <c r="P8" s="25" t="s">
        <v>17</v>
      </c>
      <c r="Q8" s="34" t="s">
        <v>49</v>
      </c>
    </row>
    <row r="9" spans="1:43" ht="24.95" customHeight="1" thickTop="1" x14ac:dyDescent="0.2">
      <c r="A9" s="7">
        <v>1</v>
      </c>
      <c r="B9" s="29"/>
      <c r="C9" s="30"/>
      <c r="D9" s="60"/>
      <c r="E9" s="56"/>
      <c r="F9" s="63"/>
      <c r="G9" s="64"/>
      <c r="H9" s="64"/>
      <c r="I9" s="43"/>
      <c r="J9" s="46"/>
      <c r="K9" s="54"/>
      <c r="L9" s="47"/>
      <c r="R9" s="14" t="s">
        <v>42</v>
      </c>
    </row>
    <row r="10" spans="1:43" ht="24.95" customHeight="1" x14ac:dyDescent="0.2">
      <c r="A10" s="8">
        <f>A9+1</f>
        <v>2</v>
      </c>
      <c r="B10" s="32"/>
      <c r="C10" s="31"/>
      <c r="D10" s="61"/>
      <c r="E10" s="57"/>
      <c r="F10" s="63"/>
      <c r="G10" s="64"/>
      <c r="H10" s="64"/>
      <c r="I10" s="44"/>
      <c r="J10" s="46"/>
      <c r="K10" s="54"/>
      <c r="L10" s="47"/>
      <c r="P10" s="27" t="s">
        <v>24</v>
      </c>
      <c r="Q10" s="35" t="s">
        <v>33</v>
      </c>
      <c r="R10" s="14" t="s">
        <v>41</v>
      </c>
    </row>
    <row r="11" spans="1:43" ht="24.95" customHeight="1" x14ac:dyDescent="0.2">
      <c r="A11" s="8">
        <f t="shared" ref="A11:A21" si="0">A10+1</f>
        <v>3</v>
      </c>
      <c r="B11" s="32"/>
      <c r="C11" s="31"/>
      <c r="D11" s="61"/>
      <c r="E11" s="57"/>
      <c r="F11" s="63"/>
      <c r="G11" s="64"/>
      <c r="H11" s="64"/>
      <c r="I11" s="44"/>
      <c r="J11" s="46"/>
      <c r="K11" s="54"/>
      <c r="L11" s="47"/>
      <c r="P11" s="25" t="s">
        <v>25</v>
      </c>
      <c r="Q11" s="34" t="str">
        <f>UPPER("Français")</f>
        <v>FRANÇAIS</v>
      </c>
      <c r="R11" s="14" t="s">
        <v>43</v>
      </c>
    </row>
    <row r="12" spans="1:43" ht="24.95" customHeight="1" x14ac:dyDescent="0.2">
      <c r="A12" s="8">
        <f t="shared" si="0"/>
        <v>4</v>
      </c>
      <c r="B12" s="32"/>
      <c r="C12" s="31"/>
      <c r="D12" s="61"/>
      <c r="E12" s="57"/>
      <c r="F12" s="63"/>
      <c r="G12" s="64"/>
      <c r="H12" s="64"/>
      <c r="I12" s="44"/>
      <c r="J12" s="46"/>
      <c r="K12" s="54"/>
      <c r="L12" s="47"/>
      <c r="P12" s="27" t="s">
        <v>26</v>
      </c>
      <c r="Q12" s="35" t="s">
        <v>29</v>
      </c>
      <c r="R12" s="14" t="s">
        <v>44</v>
      </c>
    </row>
    <row r="13" spans="1:43" ht="24.95" customHeight="1" x14ac:dyDescent="0.2">
      <c r="A13" s="8">
        <f t="shared" si="0"/>
        <v>5</v>
      </c>
      <c r="B13" s="32"/>
      <c r="C13" s="31"/>
      <c r="D13" s="61"/>
      <c r="E13" s="57"/>
      <c r="F13" s="63"/>
      <c r="G13" s="64"/>
      <c r="H13" s="64"/>
      <c r="I13" s="44"/>
      <c r="J13" s="46"/>
      <c r="K13" s="54"/>
      <c r="L13" s="47"/>
      <c r="Q13" s="35" t="s">
        <v>28</v>
      </c>
      <c r="R13" s="14" t="s">
        <v>45</v>
      </c>
    </row>
    <row r="14" spans="1:43" ht="24.95" customHeight="1" x14ac:dyDescent="0.2">
      <c r="A14" s="8">
        <f t="shared" si="0"/>
        <v>6</v>
      </c>
      <c r="B14" s="32"/>
      <c r="C14" s="31"/>
      <c r="D14" s="61"/>
      <c r="E14" s="57"/>
      <c r="F14" s="63"/>
      <c r="G14" s="64"/>
      <c r="H14" s="64"/>
      <c r="I14" s="44"/>
      <c r="J14" s="46"/>
      <c r="K14" s="54"/>
      <c r="L14" s="47"/>
      <c r="P14" s="59" t="s">
        <v>56</v>
      </c>
      <c r="Q14" s="35" t="s">
        <v>48</v>
      </c>
      <c r="R14" s="14" t="s">
        <v>46</v>
      </c>
    </row>
    <row r="15" spans="1:43" ht="24.95" customHeight="1" x14ac:dyDescent="0.2">
      <c r="A15" s="8">
        <f t="shared" si="0"/>
        <v>7</v>
      </c>
      <c r="B15" s="32"/>
      <c r="C15" s="31"/>
      <c r="D15" s="61"/>
      <c r="E15" s="57"/>
      <c r="F15" s="63"/>
      <c r="G15" s="64"/>
      <c r="H15" s="64"/>
      <c r="I15" s="44"/>
      <c r="J15" s="46"/>
      <c r="K15" s="54"/>
      <c r="L15" s="47"/>
      <c r="P15" s="59" t="s">
        <v>57</v>
      </c>
      <c r="Q15" s="35" t="s">
        <v>30</v>
      </c>
      <c r="R15" s="14" t="s">
        <v>47</v>
      </c>
      <c r="S15" s="33"/>
    </row>
    <row r="16" spans="1:43" ht="24.95" customHeight="1" x14ac:dyDescent="0.2">
      <c r="A16" s="8">
        <f t="shared" si="0"/>
        <v>8</v>
      </c>
      <c r="B16" s="32"/>
      <c r="C16" s="31"/>
      <c r="D16" s="61"/>
      <c r="E16" s="57"/>
      <c r="F16" s="63"/>
      <c r="G16" s="64"/>
      <c r="H16" s="64"/>
      <c r="I16" s="44"/>
      <c r="J16" s="46"/>
      <c r="K16" s="54"/>
      <c r="L16" s="47"/>
      <c r="P16" s="59" t="s">
        <v>58</v>
      </c>
      <c r="Q16" s="35" t="s">
        <v>31</v>
      </c>
      <c r="T16" s="33"/>
    </row>
    <row r="17" spans="1:17" ht="24.95" customHeight="1" x14ac:dyDescent="0.2">
      <c r="A17" s="8">
        <f t="shared" si="0"/>
        <v>9</v>
      </c>
      <c r="B17" s="32"/>
      <c r="C17" s="31"/>
      <c r="D17" s="61"/>
      <c r="E17" s="57"/>
      <c r="F17" s="63"/>
      <c r="G17" s="64"/>
      <c r="H17" s="64"/>
      <c r="I17" s="44"/>
      <c r="J17" s="46"/>
      <c r="K17" s="54"/>
      <c r="L17" s="47"/>
      <c r="P17" s="59" t="s">
        <v>59</v>
      </c>
      <c r="Q17" s="35" t="s">
        <v>32</v>
      </c>
    </row>
    <row r="18" spans="1:17" ht="24.95" customHeight="1" thickBot="1" x14ac:dyDescent="0.25">
      <c r="A18" s="36">
        <f t="shared" si="0"/>
        <v>10</v>
      </c>
      <c r="B18" s="37"/>
      <c r="C18" s="38"/>
      <c r="D18" s="62"/>
      <c r="E18" s="58"/>
      <c r="F18" s="65"/>
      <c r="G18" s="66"/>
      <c r="H18" s="66"/>
      <c r="I18" s="45"/>
      <c r="J18" s="48"/>
      <c r="K18" s="55"/>
      <c r="L18" s="49"/>
      <c r="P18" s="59" t="s">
        <v>60</v>
      </c>
      <c r="Q18" s="35" t="s">
        <v>66</v>
      </c>
    </row>
    <row r="19" spans="1:17" ht="24.95" customHeight="1" thickTop="1" x14ac:dyDescent="0.2">
      <c r="A19" s="77"/>
      <c r="B19" s="78"/>
      <c r="C19" s="79"/>
      <c r="D19" s="80"/>
      <c r="E19" s="81"/>
      <c r="F19" s="82"/>
      <c r="G19" s="82"/>
      <c r="H19" s="82"/>
      <c r="I19" s="83"/>
      <c r="J19" s="84"/>
      <c r="K19" s="85"/>
      <c r="L19" s="85"/>
      <c r="P19" s="59" t="s">
        <v>55</v>
      </c>
      <c r="Q19" s="35" t="s">
        <v>27</v>
      </c>
    </row>
    <row r="20" spans="1:17" ht="24.95" customHeight="1" x14ac:dyDescent="0.2">
      <c r="A20" s="77"/>
      <c r="B20" s="78"/>
      <c r="C20" s="79"/>
      <c r="D20" s="80"/>
      <c r="E20" s="81"/>
      <c r="F20" s="82"/>
      <c r="G20" s="82"/>
      <c r="H20" s="82"/>
      <c r="I20" s="83"/>
      <c r="J20" s="84"/>
      <c r="K20" s="85"/>
      <c r="L20" s="85"/>
      <c r="P20" s="59" t="s">
        <v>54</v>
      </c>
    </row>
    <row r="21" spans="1:17" ht="24.95" customHeight="1" x14ac:dyDescent="0.2">
      <c r="A21" s="77"/>
      <c r="B21" s="78"/>
      <c r="C21" s="79"/>
      <c r="D21" s="80"/>
      <c r="E21" s="81"/>
      <c r="F21" s="82"/>
      <c r="G21" s="82"/>
      <c r="H21" s="82"/>
      <c r="I21" s="83"/>
      <c r="J21" s="84"/>
      <c r="K21" s="85"/>
      <c r="L21" s="85"/>
      <c r="P21" s="59" t="s">
        <v>53</v>
      </c>
    </row>
    <row r="22" spans="1:17" x14ac:dyDescent="0.2">
      <c r="P22" s="25" t="s">
        <v>52</v>
      </c>
    </row>
    <row r="23" spans="1:17" x14ac:dyDescent="0.2">
      <c r="P23" s="25" t="s">
        <v>61</v>
      </c>
    </row>
    <row r="24" spans="1:17" x14ac:dyDescent="0.2">
      <c r="P24" s="25" t="s">
        <v>62</v>
      </c>
    </row>
    <row r="25" spans="1:17" x14ac:dyDescent="0.2">
      <c r="P25" s="25" t="s">
        <v>63</v>
      </c>
    </row>
    <row r="26" spans="1:17" x14ac:dyDescent="0.2">
      <c r="P26" s="25" t="s">
        <v>64</v>
      </c>
    </row>
    <row r="27" spans="1:17" x14ac:dyDescent="0.2">
      <c r="P27" s="25" t="s">
        <v>65</v>
      </c>
    </row>
    <row r="28" spans="1:17" x14ac:dyDescent="0.2">
      <c r="P28" s="25" t="s">
        <v>18</v>
      </c>
    </row>
    <row r="29" spans="1:17" x14ac:dyDescent="0.2">
      <c r="P29" s="25" t="s">
        <v>19</v>
      </c>
    </row>
    <row r="30" spans="1:17" x14ac:dyDescent="0.2">
      <c r="P30" s="25" t="s">
        <v>20</v>
      </c>
    </row>
    <row r="31" spans="1:17" x14ac:dyDescent="0.2">
      <c r="P31" s="25" t="s">
        <v>21</v>
      </c>
    </row>
    <row r="32" spans="1:17" x14ac:dyDescent="0.2">
      <c r="P32" s="25" t="s">
        <v>71</v>
      </c>
    </row>
    <row r="33" spans="16:16" x14ac:dyDescent="0.2">
      <c r="P33" s="25" t="s">
        <v>50</v>
      </c>
    </row>
    <row r="34" spans="16:16" x14ac:dyDescent="0.2">
      <c r="P34" s="25" t="s">
        <v>51</v>
      </c>
    </row>
  </sheetData>
  <sheetProtection algorithmName="SHA-512" hashValue="PlslIAWnuUcjMjPY1qZtEkzXm0ba4JoxIcyc31XI/RuYwjxIp94mrl5VlTHYq8HSZBiJiBMIe4NnRHT5vA7VmQ==" saltValue="1z9aOo9fOgyt6CsCpLjaww==" spinCount="100000" sheet="1" insertRows="0" deleteRows="0" sort="0" autoFilter="0"/>
  <sortState xmlns:xlrd2="http://schemas.microsoft.com/office/spreadsheetml/2017/richdata2" ref="P14:P31">
    <sortCondition ref="P31"/>
  </sortState>
  <dataConsolidate/>
  <mergeCells count="8">
    <mergeCell ref="F6:J6"/>
    <mergeCell ref="B1:E1"/>
    <mergeCell ref="G1:H1"/>
    <mergeCell ref="I1:L1"/>
    <mergeCell ref="B2:E2"/>
    <mergeCell ref="H2:J2"/>
    <mergeCell ref="B3:E3"/>
    <mergeCell ref="I3:L3"/>
  </mergeCells>
  <conditionalFormatting sqref="I3:L3">
    <cfRule type="cellIs" dxfId="5" priority="1" operator="equal">
      <formula>"Cliquer sur la cellule L6 pour sélection l'option."</formula>
    </cfRule>
    <cfRule type="cellIs" dxfId="4" priority="2" operator="equal">
      <formula>"Cliquer sur la cellule L6 pour sélection l'option."</formula>
    </cfRule>
  </conditionalFormatting>
  <conditionalFormatting sqref="K6">
    <cfRule type="cellIs" dxfId="3" priority="3" operator="equal">
      <formula>"……OPTION….."</formula>
    </cfRule>
  </conditionalFormatting>
  <conditionalFormatting sqref="L6">
    <cfRule type="expression" dxfId="2" priority="4">
      <formula>"$F$6=""LANGUES ET CIVILISATIONS ETRANGERES ……."""</formula>
    </cfRule>
    <cfRule type="cellIs" dxfId="1" priority="5" operator="equal">
      <formula>"LANGUES ET CIVILISATIONS ETRANGERES ……."</formula>
    </cfRule>
    <cfRule type="cellIs" dxfId="0" priority="6" operator="equal">
      <formula>"LANGUES ET CIVILISATIONS ETRANGERES"</formula>
    </cfRule>
  </conditionalFormatting>
  <dataValidations count="11">
    <dataValidation type="list" allowBlank="1" showInputMessage="1" showErrorMessage="1" promptTitle="OB" prompt="Dérouler la liste et choisir la langue en option." sqref="L6" xr:uid="{00000000-0002-0000-0000-000000000000}">
      <formula1>$R$8:$R$15</formula1>
    </dataValidation>
    <dataValidation type="list" allowBlank="1" showInputMessage="1" showErrorMessage="1" sqref="F22:F33" xr:uid="{00000000-0002-0000-0000-000001000000}">
      <formula1>$P$13:$P$31</formula1>
    </dataValidation>
    <dataValidation type="list" allowBlank="1" showInputMessage="1" showErrorMessage="1" sqref="D22:D33" xr:uid="{00000000-0002-0000-0000-000002000000}">
      <formula1>$P$1:$P$3</formula1>
    </dataValidation>
    <dataValidation type="list" allowBlank="1" showInputMessage="1" showErrorMessage="1" sqref="G22:H33" xr:uid="{00000000-0002-0000-0000-000003000000}">
      <formula1>$P$4:$P$8</formula1>
    </dataValidation>
    <dataValidation type="list" allowBlank="1" showInputMessage="1" showErrorMessage="1" sqref="H2:J2" xr:uid="{00000000-0002-0000-0000-000004000000}">
      <formula1>$P$10:$P$12</formula1>
    </dataValidation>
    <dataValidation type="list" allowBlank="1" showInputMessage="1" showErrorMessage="1" errorTitle="Valeur erronée:" error="Veuillez cliquer sur la cellule et dérouler la liste pour sélectionner le sexe." promptTitle="OB" prompt="Cliquer sur la cellule et dérouler la liste pour sélectionner le sexe." sqref="D9:D21" xr:uid="{00000000-0002-0000-0000-000005000000}">
      <formula1>$P$1:$P$3</formula1>
    </dataValidation>
    <dataValidation type="list" allowBlank="1" showInputMessage="1" showErrorMessage="1" errorTitle="Valeur erronée:" error="Veuillez cliquer sur la cellule et dérouler la liste pour sélection la série du candidat." promptTitle="OB" prompt="Dérouler la liste pour sélectionner la bonne série." sqref="F9:F21" xr:uid="{00000000-0002-0000-0000-000006000000}">
      <formula1>$P$13:$P$34</formula1>
    </dataValidation>
    <dataValidation type="list" allowBlank="1" showInputMessage="1" showErrorMessage="1" errorTitle="Valeur erronée" error="Veuiller cliquer sur la cellue et dérouler la liste pour sélectionner la  classe que fréquentait cet élève durant l'année scolaire 2018-2019." promptTitle="OB" prompt="Dérouler la liste et choisir la classe que fréquentait cet élève en 2021-2022." sqref="G9:G21" xr:uid="{00000000-0002-0000-0000-000007000000}">
      <formula1>$P$4:$P$8</formula1>
    </dataValidation>
    <dataValidation type="list" allowBlank="1" showInputMessage="1" showErrorMessage="1" errorTitle="Valeur erronée" error="Veuiller cliquer sur la cellue et dérouler la liste pour sélectionner la  classe que fréquentait cet élève durant l'anné scolaire 2019-2020." promptTitle="OB" prompt="Dérouler la liste et choisir la classe que fréquentait cet élève en 2022-2023." sqref="H9:H21" xr:uid="{00000000-0002-0000-0000-000008000000}">
      <formula1>$P$4:$P$8</formula1>
    </dataValidation>
    <dataValidation type="list" allowBlank="1" showInputMessage="1" showErrorMessage="1" promptTitle="OB" prompt="Dérouler la liste et sélectionner la discipline." sqref="F6:J6" xr:uid="{00000000-0002-0000-0000-000009000000}">
      <formula1>$Q$8:$Q$21</formula1>
    </dataValidation>
    <dataValidation allowBlank="1" showInputMessage="1" showErrorMessage="1" promptTitle="CONSIGNE:" prompt="Saisir la date de naissance sous le format 21/10/2001" sqref="E9:E21" xr:uid="{00000000-0002-0000-0000-00000A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horizontalDpi="300" verticalDpi="300" r:id="rId1"/>
  <headerFooter>
    <oddHeader>&amp;RPage &amp;P sur &amp;N</oddHeader>
    <oddFooter>&amp;LVersion du 03/01/2025&amp;RDate d'édition: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4"/>
  <sheetViews>
    <sheetView tabSelected="1" topLeftCell="A7" workbookViewId="0">
      <selection activeCell="G12" sqref="G12"/>
    </sheetView>
  </sheetViews>
  <sheetFormatPr baseColWidth="10" defaultRowHeight="12.75" x14ac:dyDescent="0.2"/>
  <cols>
    <col min="1" max="1" width="6" customWidth="1"/>
    <col min="2" max="2" width="21.28515625" style="24" customWidth="1"/>
    <col min="3" max="3" width="12.28515625" customWidth="1"/>
    <col min="4" max="4" width="5.42578125" customWidth="1"/>
    <col min="5" max="5" width="20.140625" customWidth="1"/>
    <col min="6" max="6" width="6.5703125" customWidth="1"/>
    <col min="7" max="7" width="8.7109375" customWidth="1"/>
    <col min="8" max="8" width="10.140625" customWidth="1"/>
    <col min="9" max="9" width="9.42578125" customWidth="1"/>
    <col min="10" max="10" width="7.85546875" customWidth="1"/>
    <col min="11" max="11" width="8.5703125" customWidth="1"/>
    <col min="12" max="12" width="19.5703125" customWidth="1"/>
    <col min="13" max="13" width="13.140625" customWidth="1"/>
    <col min="16" max="16" width="11.42578125" hidden="1" customWidth="1"/>
    <col min="17" max="17" width="13.85546875" style="25" hidden="1" customWidth="1"/>
    <col min="18" max="18" width="17.28515625" style="34" hidden="1" customWidth="1"/>
    <col min="19" max="19" width="0" hidden="1" customWidth="1"/>
  </cols>
  <sheetData>
    <row r="1" spans="1:44" s="14" customFormat="1" ht="18" customHeight="1" x14ac:dyDescent="0.2">
      <c r="A1" s="9"/>
      <c r="B1" s="70" t="s">
        <v>2</v>
      </c>
      <c r="C1" s="70"/>
      <c r="D1" s="70"/>
      <c r="E1" s="70"/>
      <c r="F1" s="9"/>
      <c r="G1" s="12"/>
      <c r="H1" s="71" t="s">
        <v>6</v>
      </c>
      <c r="I1" s="71"/>
      <c r="J1" s="72" t="s">
        <v>13</v>
      </c>
      <c r="K1" s="72"/>
      <c r="L1" s="72"/>
      <c r="M1" s="72"/>
      <c r="P1" s="9"/>
      <c r="Q1" s="9"/>
      <c r="R1" s="34"/>
      <c r="S1" s="9"/>
      <c r="T1" s="10"/>
      <c r="U1" s="9"/>
      <c r="V1" s="9"/>
      <c r="W1" s="9"/>
      <c r="X1" s="10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3"/>
      <c r="AK1" s="9"/>
      <c r="AL1" s="9"/>
      <c r="AM1" s="9"/>
      <c r="AN1" s="9"/>
      <c r="AO1" s="9"/>
      <c r="AP1" s="6"/>
      <c r="AQ1" s="9"/>
      <c r="AR1" s="9"/>
    </row>
    <row r="2" spans="1:44" s="14" customFormat="1" ht="14.25" customHeight="1" x14ac:dyDescent="0.2">
      <c r="A2" s="9"/>
      <c r="B2" s="73" t="s">
        <v>3</v>
      </c>
      <c r="C2" s="73"/>
      <c r="D2" s="73"/>
      <c r="E2" s="73"/>
      <c r="F2" s="9"/>
      <c r="G2" s="12"/>
      <c r="H2" s="22" t="s">
        <v>73</v>
      </c>
      <c r="I2" s="74" t="s">
        <v>26</v>
      </c>
      <c r="J2" s="74"/>
      <c r="K2" s="74"/>
      <c r="L2" s="21"/>
      <c r="M2" s="21"/>
      <c r="P2" s="9"/>
      <c r="Q2" s="25" t="s">
        <v>15</v>
      </c>
      <c r="R2" s="34"/>
      <c r="S2" s="9"/>
      <c r="T2" s="10"/>
      <c r="U2" s="9"/>
      <c r="V2" s="9"/>
      <c r="W2" s="9"/>
      <c r="X2" s="10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3"/>
      <c r="AK2" s="9"/>
      <c r="AL2" s="9"/>
      <c r="AM2" s="9"/>
      <c r="AN2" s="9"/>
      <c r="AO2" s="9"/>
      <c r="AP2" s="6"/>
      <c r="AQ2" s="9"/>
      <c r="AR2" s="9"/>
    </row>
    <row r="3" spans="1:44" s="14" customFormat="1" ht="19.5" customHeight="1" x14ac:dyDescent="0.2">
      <c r="A3" s="9"/>
      <c r="B3" s="70" t="s">
        <v>1</v>
      </c>
      <c r="C3" s="70"/>
      <c r="D3" s="70"/>
      <c r="E3" s="70"/>
      <c r="F3" s="9"/>
      <c r="G3" s="15"/>
      <c r="H3" s="9"/>
      <c r="I3" s="9"/>
      <c r="J3" s="9"/>
      <c r="K3" s="9"/>
      <c r="L3" s="9"/>
      <c r="M3" s="9"/>
      <c r="P3" s="9"/>
      <c r="Q3" s="25" t="s">
        <v>14</v>
      </c>
      <c r="R3" s="34"/>
      <c r="S3" s="9"/>
      <c r="T3" s="10"/>
      <c r="U3" s="9"/>
      <c r="V3" s="9"/>
      <c r="W3" s="9"/>
      <c r="X3" s="10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3"/>
      <c r="AK3" s="9"/>
      <c r="AL3" s="9"/>
      <c r="AM3" s="9"/>
      <c r="AN3" s="9"/>
      <c r="AO3" s="9"/>
      <c r="AP3" s="6"/>
      <c r="AQ3" s="9"/>
      <c r="AR3" s="9"/>
    </row>
    <row r="4" spans="1:44" s="14" customFormat="1" ht="9.75" customHeight="1" x14ac:dyDescent="0.2">
      <c r="A4" s="9"/>
      <c r="B4" s="23"/>
      <c r="C4" s="10"/>
      <c r="D4" s="11"/>
      <c r="E4" s="69" t="s">
        <v>74</v>
      </c>
      <c r="F4" s="9"/>
      <c r="G4" s="17"/>
      <c r="H4" s="9"/>
      <c r="I4" s="9"/>
      <c r="J4" s="9"/>
      <c r="K4" s="9"/>
      <c r="L4" s="9"/>
      <c r="M4" s="9"/>
      <c r="P4" s="9"/>
      <c r="Q4" s="26"/>
      <c r="R4" s="34"/>
      <c r="S4" s="9"/>
      <c r="T4" s="10"/>
      <c r="U4" s="9"/>
      <c r="V4" s="9"/>
      <c r="W4" s="9"/>
      <c r="X4" s="10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3"/>
      <c r="AK4" s="9"/>
      <c r="AL4" s="9"/>
      <c r="AM4" s="9"/>
      <c r="AN4" s="9"/>
      <c r="AO4" s="9"/>
      <c r="AP4" s="6"/>
      <c r="AQ4" s="9"/>
      <c r="AR4" s="9"/>
    </row>
    <row r="5" spans="1:44" s="14" customFormat="1" ht="17.25" customHeight="1" x14ac:dyDescent="0.2">
      <c r="A5" s="9"/>
      <c r="B5" s="23"/>
      <c r="C5" s="10"/>
      <c r="D5" s="11"/>
      <c r="E5" s="19" t="s">
        <v>76</v>
      </c>
      <c r="F5" s="9"/>
      <c r="G5" s="17"/>
      <c r="H5" s="9"/>
      <c r="I5" s="9"/>
      <c r="J5" s="9"/>
      <c r="K5" s="9"/>
      <c r="L5" s="9"/>
      <c r="M5" s="9"/>
      <c r="P5" s="9"/>
      <c r="Q5" s="14" t="s">
        <v>23</v>
      </c>
      <c r="R5" s="34"/>
      <c r="S5" s="9"/>
      <c r="T5" s="10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3"/>
      <c r="AK5" s="9"/>
      <c r="AL5" s="9"/>
      <c r="AM5" s="9"/>
      <c r="AN5" s="9"/>
      <c r="AO5" s="9"/>
      <c r="AP5" s="6"/>
      <c r="AQ5" s="9"/>
      <c r="AR5" s="9"/>
    </row>
    <row r="6" spans="1:44" s="14" customFormat="1" ht="23.25" customHeight="1" x14ac:dyDescent="0.2">
      <c r="A6" s="9"/>
      <c r="B6" s="23"/>
      <c r="C6" s="10"/>
      <c r="D6" s="11"/>
      <c r="E6" s="28" t="s">
        <v>5</v>
      </c>
      <c r="F6" s="76" t="s">
        <v>31</v>
      </c>
      <c r="G6" s="76"/>
      <c r="H6" s="76"/>
      <c r="I6" s="76"/>
      <c r="J6" s="76"/>
      <c r="K6" s="39" t="str">
        <f>IF(F6="LANGUES ET CIVILISATIONS ETRANGERES …….","OPTION","")</f>
        <v/>
      </c>
      <c r="M6" s="9"/>
      <c r="P6" s="9"/>
      <c r="Q6" s="27" t="s">
        <v>16</v>
      </c>
      <c r="R6" s="34"/>
      <c r="S6" s="9"/>
      <c r="T6" s="10"/>
      <c r="U6" s="9"/>
      <c r="V6" s="9"/>
      <c r="W6" s="9"/>
      <c r="X6" s="10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3"/>
      <c r="AK6" s="9"/>
      <c r="AL6" s="9"/>
      <c r="AM6" s="9"/>
      <c r="AN6" s="9"/>
      <c r="AO6" s="9"/>
      <c r="AP6" s="6"/>
      <c r="AQ6" s="9"/>
      <c r="AR6" s="9"/>
    </row>
    <row r="7" spans="1:44" s="14" customFormat="1" ht="24.75" customHeight="1" thickBot="1" x14ac:dyDescent="0.25">
      <c r="A7" s="9"/>
      <c r="B7" s="23"/>
      <c r="C7" s="10"/>
      <c r="D7" s="16"/>
      <c r="E7" s="20" t="s">
        <v>4</v>
      </c>
      <c r="F7" s="9"/>
      <c r="G7" s="12"/>
      <c r="H7" s="9"/>
      <c r="I7" s="9"/>
      <c r="J7" s="9"/>
      <c r="K7" s="9"/>
      <c r="L7" s="9"/>
      <c r="M7" s="9"/>
      <c r="P7" s="9"/>
      <c r="Q7" s="27" t="s">
        <v>17</v>
      </c>
      <c r="S7" s="9"/>
      <c r="T7" s="10"/>
      <c r="U7" s="6"/>
      <c r="V7" s="6"/>
      <c r="W7" s="6"/>
      <c r="X7" s="18"/>
      <c r="Y7" s="6"/>
      <c r="Z7" s="6"/>
      <c r="AA7" s="6"/>
      <c r="AB7" s="6"/>
      <c r="AC7" s="6"/>
      <c r="AD7" s="6"/>
      <c r="AE7" s="6"/>
      <c r="AF7" s="9"/>
      <c r="AG7" s="9"/>
      <c r="AH7" s="9"/>
      <c r="AI7" s="9"/>
      <c r="AJ7" s="13"/>
      <c r="AK7" s="9"/>
      <c r="AL7" s="9"/>
      <c r="AM7" s="9"/>
      <c r="AN7" s="9"/>
      <c r="AO7" s="9"/>
      <c r="AP7" s="6"/>
      <c r="AQ7" s="6"/>
      <c r="AR7" s="6"/>
    </row>
    <row r="8" spans="1:44" ht="39.75" thickTop="1" thickBot="1" x14ac:dyDescent="0.25">
      <c r="A8" s="2" t="s">
        <v>7</v>
      </c>
      <c r="B8" s="3" t="s">
        <v>0</v>
      </c>
      <c r="C8" s="3" t="s">
        <v>68</v>
      </c>
      <c r="D8" s="3" t="s">
        <v>69</v>
      </c>
      <c r="E8" s="4" t="s">
        <v>70</v>
      </c>
      <c r="F8" s="2" t="s">
        <v>8</v>
      </c>
      <c r="G8" s="3" t="s">
        <v>72</v>
      </c>
      <c r="H8" s="3" t="s">
        <v>75</v>
      </c>
      <c r="I8" s="3" t="s">
        <v>77</v>
      </c>
      <c r="J8" s="50" t="s">
        <v>9</v>
      </c>
      <c r="K8" s="5" t="s">
        <v>10</v>
      </c>
      <c r="L8" s="2" t="s">
        <v>11</v>
      </c>
      <c r="M8" s="51" t="s">
        <v>12</v>
      </c>
      <c r="Q8" s="25" t="s">
        <v>67</v>
      </c>
      <c r="R8" s="34" t="s">
        <v>49</v>
      </c>
    </row>
    <row r="9" spans="1:44" ht="24.95" customHeight="1" thickTop="1" x14ac:dyDescent="0.2">
      <c r="A9" s="7">
        <v>1</v>
      </c>
      <c r="B9" s="29"/>
      <c r="C9" s="29"/>
      <c r="D9" s="60"/>
      <c r="E9" s="40"/>
      <c r="F9" s="63"/>
      <c r="G9" s="61"/>
      <c r="H9" s="64"/>
      <c r="I9" s="64"/>
      <c r="J9" s="43"/>
      <c r="K9" s="46"/>
      <c r="L9" s="54"/>
      <c r="M9" s="52"/>
      <c r="P9" s="14"/>
      <c r="R9" s="34" t="s">
        <v>38</v>
      </c>
    </row>
    <row r="10" spans="1:44" ht="24.95" customHeight="1" x14ac:dyDescent="0.2">
      <c r="A10" s="8">
        <f>A9+1</f>
        <v>2</v>
      </c>
      <c r="B10" s="32"/>
      <c r="C10" s="31"/>
      <c r="D10" s="61"/>
      <c r="E10" s="41"/>
      <c r="F10" s="63"/>
      <c r="G10" s="61"/>
      <c r="H10" s="64"/>
      <c r="I10" s="64"/>
      <c r="J10" s="44"/>
      <c r="K10" s="46"/>
      <c r="L10" s="54"/>
      <c r="M10" s="52"/>
      <c r="P10" s="14"/>
      <c r="Q10" s="27" t="s">
        <v>24</v>
      </c>
      <c r="R10" s="35" t="s">
        <v>33</v>
      </c>
    </row>
    <row r="11" spans="1:44" ht="24.95" customHeight="1" x14ac:dyDescent="0.2">
      <c r="A11" s="8">
        <f t="shared" ref="A11:A21" si="0">A10+1</f>
        <v>3</v>
      </c>
      <c r="B11" s="32"/>
      <c r="C11" s="31"/>
      <c r="D11" s="61"/>
      <c r="E11" s="41"/>
      <c r="F11" s="63"/>
      <c r="G11" s="61"/>
      <c r="H11" s="64"/>
      <c r="I11" s="64"/>
      <c r="J11" s="44"/>
      <c r="K11" s="46"/>
      <c r="L11" s="54"/>
      <c r="M11" s="52"/>
      <c r="P11" s="14"/>
      <c r="Q11" s="27" t="s">
        <v>25</v>
      </c>
      <c r="R11" s="34" t="s">
        <v>40</v>
      </c>
      <c r="S11" s="33"/>
    </row>
    <row r="12" spans="1:44" ht="24.95" customHeight="1" x14ac:dyDescent="0.2">
      <c r="A12" s="8">
        <f t="shared" si="0"/>
        <v>4</v>
      </c>
      <c r="B12" s="32"/>
      <c r="C12" s="31"/>
      <c r="D12" s="61"/>
      <c r="E12" s="41"/>
      <c r="F12" s="63"/>
      <c r="G12" s="61"/>
      <c r="H12" s="64"/>
      <c r="I12" s="64"/>
      <c r="J12" s="44"/>
      <c r="K12" s="46"/>
      <c r="L12" s="54"/>
      <c r="M12" s="52"/>
      <c r="P12" s="14"/>
      <c r="Q12" s="27" t="s">
        <v>26</v>
      </c>
      <c r="R12" s="34" t="s">
        <v>36</v>
      </c>
      <c r="S12" s="33"/>
    </row>
    <row r="13" spans="1:44" ht="24.95" customHeight="1" x14ac:dyDescent="0.2">
      <c r="A13" s="8">
        <f t="shared" si="0"/>
        <v>5</v>
      </c>
      <c r="B13" s="32"/>
      <c r="C13" s="31"/>
      <c r="D13" s="61"/>
      <c r="E13" s="41"/>
      <c r="F13" s="63"/>
      <c r="G13" s="61"/>
      <c r="H13" s="64"/>
      <c r="I13" s="64"/>
      <c r="J13" s="44"/>
      <c r="K13" s="46"/>
      <c r="L13" s="54"/>
      <c r="M13" s="52"/>
      <c r="P13" s="14"/>
      <c r="R13" s="35" t="s">
        <v>34</v>
      </c>
    </row>
    <row r="14" spans="1:44" ht="24.95" customHeight="1" x14ac:dyDescent="0.2">
      <c r="A14" s="8">
        <f t="shared" si="0"/>
        <v>6</v>
      </c>
      <c r="B14" s="32"/>
      <c r="C14" s="31"/>
      <c r="D14" s="61"/>
      <c r="E14" s="41"/>
      <c r="F14" s="63"/>
      <c r="G14" s="61"/>
      <c r="H14" s="64"/>
      <c r="I14" s="64"/>
      <c r="J14" s="44"/>
      <c r="K14" s="46"/>
      <c r="L14" s="54"/>
      <c r="M14" s="52"/>
      <c r="P14" s="14"/>
      <c r="Q14" s="59" t="s">
        <v>56</v>
      </c>
      <c r="R14" s="34" t="s">
        <v>37</v>
      </c>
    </row>
    <row r="15" spans="1:44" ht="24.95" customHeight="1" x14ac:dyDescent="0.2">
      <c r="A15" s="8">
        <f t="shared" si="0"/>
        <v>7</v>
      </c>
      <c r="B15" s="32"/>
      <c r="C15" s="31"/>
      <c r="D15" s="61"/>
      <c r="E15" s="41"/>
      <c r="F15" s="63"/>
      <c r="G15" s="61"/>
      <c r="H15" s="64"/>
      <c r="I15" s="64"/>
      <c r="J15" s="44"/>
      <c r="K15" s="46"/>
      <c r="L15" s="54"/>
      <c r="M15" s="52"/>
      <c r="P15" s="14"/>
      <c r="Q15" s="59" t="s">
        <v>57</v>
      </c>
      <c r="R15" s="35" t="str">
        <f>UPPER("Français")</f>
        <v>FRANÇAIS</v>
      </c>
      <c r="T15" s="33"/>
    </row>
    <row r="16" spans="1:44" ht="24.95" customHeight="1" x14ac:dyDescent="0.2">
      <c r="A16" s="8">
        <f t="shared" si="0"/>
        <v>8</v>
      </c>
      <c r="B16" s="32"/>
      <c r="C16" s="31"/>
      <c r="D16" s="61"/>
      <c r="E16" s="41"/>
      <c r="F16" s="63"/>
      <c r="G16" s="61"/>
      <c r="H16" s="64"/>
      <c r="I16" s="64"/>
      <c r="J16" s="44"/>
      <c r="K16" s="46"/>
      <c r="L16" s="54"/>
      <c r="M16" s="52"/>
      <c r="Q16" s="59" t="s">
        <v>58</v>
      </c>
      <c r="R16" s="35" t="s">
        <v>29</v>
      </c>
      <c r="U16" s="33"/>
    </row>
    <row r="17" spans="1:19" ht="24.95" customHeight="1" x14ac:dyDescent="0.2">
      <c r="A17" s="8">
        <f t="shared" si="0"/>
        <v>9</v>
      </c>
      <c r="B17" s="32"/>
      <c r="C17" s="31"/>
      <c r="D17" s="61"/>
      <c r="E17" s="41"/>
      <c r="F17" s="63"/>
      <c r="G17" s="61"/>
      <c r="H17" s="64"/>
      <c r="I17" s="64"/>
      <c r="J17" s="44"/>
      <c r="K17" s="46"/>
      <c r="L17" s="54"/>
      <c r="M17" s="52"/>
      <c r="Q17" s="59" t="s">
        <v>59</v>
      </c>
      <c r="R17" s="35" t="s">
        <v>28</v>
      </c>
    </row>
    <row r="18" spans="1:19" ht="24.95" customHeight="1" thickBot="1" x14ac:dyDescent="0.25">
      <c r="A18" s="36">
        <f t="shared" si="0"/>
        <v>10</v>
      </c>
      <c r="B18" s="37"/>
      <c r="C18" s="38"/>
      <c r="D18" s="62"/>
      <c r="E18" s="42"/>
      <c r="F18" s="65"/>
      <c r="G18" s="62"/>
      <c r="H18" s="66"/>
      <c r="I18" s="66"/>
      <c r="J18" s="45"/>
      <c r="K18" s="48"/>
      <c r="L18" s="55"/>
      <c r="M18" s="53"/>
      <c r="Q18" s="59" t="s">
        <v>60</v>
      </c>
      <c r="R18" s="35" t="s">
        <v>30</v>
      </c>
      <c r="S18" s="33"/>
    </row>
    <row r="19" spans="1:19" ht="24.95" customHeight="1" thickTop="1" x14ac:dyDescent="0.2">
      <c r="A19" s="77"/>
      <c r="B19" s="78"/>
      <c r="C19" s="79"/>
      <c r="D19" s="80"/>
      <c r="E19" s="81"/>
      <c r="F19" s="82"/>
      <c r="G19" s="80"/>
      <c r="H19" s="82"/>
      <c r="I19" s="82"/>
      <c r="J19" s="83"/>
      <c r="K19" s="84"/>
      <c r="L19" s="85"/>
      <c r="M19" s="85"/>
      <c r="Q19" s="59" t="s">
        <v>55</v>
      </c>
      <c r="R19" s="35" t="s">
        <v>31</v>
      </c>
    </row>
    <row r="20" spans="1:19" ht="24.95" customHeight="1" x14ac:dyDescent="0.2">
      <c r="A20" s="77"/>
      <c r="B20" s="78"/>
      <c r="C20" s="79"/>
      <c r="D20" s="80"/>
      <c r="E20" s="81"/>
      <c r="F20" s="82"/>
      <c r="G20" s="80"/>
      <c r="H20" s="82"/>
      <c r="I20" s="82"/>
      <c r="J20" s="83"/>
      <c r="K20" s="84"/>
      <c r="L20" s="85"/>
      <c r="M20" s="85"/>
      <c r="Q20" s="59" t="s">
        <v>54</v>
      </c>
      <c r="R20" s="34" t="s">
        <v>35</v>
      </c>
    </row>
    <row r="21" spans="1:19" ht="24.95" customHeight="1" x14ac:dyDescent="0.2">
      <c r="A21" s="77"/>
      <c r="B21" s="78"/>
      <c r="C21" s="79"/>
      <c r="D21" s="80"/>
      <c r="E21" s="81"/>
      <c r="F21" s="82"/>
      <c r="G21" s="80"/>
      <c r="H21" s="82"/>
      <c r="I21" s="82"/>
      <c r="J21" s="83"/>
      <c r="K21" s="84"/>
      <c r="L21" s="85"/>
      <c r="M21" s="85"/>
      <c r="Q21" s="59" t="s">
        <v>53</v>
      </c>
      <c r="R21" s="35" t="s">
        <v>32</v>
      </c>
    </row>
    <row r="22" spans="1:19" x14ac:dyDescent="0.2">
      <c r="Q22" s="25" t="s">
        <v>52</v>
      </c>
      <c r="R22" s="34" t="s">
        <v>39</v>
      </c>
    </row>
    <row r="23" spans="1:19" x14ac:dyDescent="0.2">
      <c r="Q23" s="25" t="s">
        <v>61</v>
      </c>
    </row>
    <row r="24" spans="1:19" x14ac:dyDescent="0.2">
      <c r="Q24" s="25" t="s">
        <v>62</v>
      </c>
      <c r="R24" s="35"/>
    </row>
    <row r="25" spans="1:19" x14ac:dyDescent="0.2">
      <c r="Q25" s="25" t="s">
        <v>63</v>
      </c>
      <c r="R25" s="35"/>
    </row>
    <row r="26" spans="1:19" x14ac:dyDescent="0.2">
      <c r="Q26" s="25" t="s">
        <v>64</v>
      </c>
    </row>
    <row r="27" spans="1:19" x14ac:dyDescent="0.2">
      <c r="Q27" s="25" t="s">
        <v>65</v>
      </c>
    </row>
    <row r="28" spans="1:19" x14ac:dyDescent="0.2">
      <c r="Q28" s="25" t="s">
        <v>18</v>
      </c>
    </row>
    <row r="29" spans="1:19" x14ac:dyDescent="0.2">
      <c r="Q29" s="25" t="s">
        <v>19</v>
      </c>
    </row>
    <row r="30" spans="1:19" x14ac:dyDescent="0.2">
      <c r="Q30" s="25" t="s">
        <v>20</v>
      </c>
    </row>
    <row r="31" spans="1:19" x14ac:dyDescent="0.2">
      <c r="Q31" s="25" t="s">
        <v>21</v>
      </c>
    </row>
    <row r="32" spans="1:19" x14ac:dyDescent="0.2">
      <c r="Q32" s="25" t="s">
        <v>71</v>
      </c>
    </row>
    <row r="33" spans="17:17" x14ac:dyDescent="0.2">
      <c r="Q33" s="25" t="s">
        <v>50</v>
      </c>
    </row>
    <row r="34" spans="17:17" x14ac:dyDescent="0.2">
      <c r="Q34" s="25" t="s">
        <v>51</v>
      </c>
    </row>
  </sheetData>
  <sheetProtection algorithmName="SHA-512" hashValue="WhVvAYqjY3UijY4rjDEGXI6YCcSOqFAGfbN+dUJiTIKthSwZN2nMyLuQwK7Qv//RcgggygiC5UFLdlVfjAq3EQ==" saltValue="s3K6rV/mvvi5yhNKRyFEpw==" spinCount="100000" sheet="1" insertRows="0" deleteRows="0" autoFilter="0"/>
  <sortState xmlns:xlrd2="http://schemas.microsoft.com/office/spreadsheetml/2017/richdata2" ref="Q14:Q33">
    <sortCondition ref="Q33"/>
  </sortState>
  <dataConsolidate/>
  <mergeCells count="7">
    <mergeCell ref="F6:J6"/>
    <mergeCell ref="B1:E1"/>
    <mergeCell ref="B2:E2"/>
    <mergeCell ref="B3:E3"/>
    <mergeCell ref="J1:M1"/>
    <mergeCell ref="I2:K2"/>
    <mergeCell ref="H1:I1"/>
  </mergeCells>
  <dataValidations count="12">
    <dataValidation type="list" allowBlank="1" showInputMessage="1" showErrorMessage="1" sqref="L6" xr:uid="{00000000-0002-0000-0100-000000000000}">
      <formula1>$P$8:$P$15</formula1>
    </dataValidation>
    <dataValidation type="list" allowBlank="1" showInputMessage="1" showErrorMessage="1" sqref="D22:D33" xr:uid="{00000000-0002-0000-0100-000001000000}">
      <formula1>$Q$1:$Q$3</formula1>
    </dataValidation>
    <dataValidation type="list" allowBlank="1" showInputMessage="1" showErrorMessage="1" sqref="F22:F33" xr:uid="{00000000-0002-0000-0100-000002000000}">
      <formula1>$Q$13:$Q$31</formula1>
    </dataValidation>
    <dataValidation type="list" allowBlank="1" showInputMessage="1" showErrorMessage="1" sqref="H26:H33 G22:H25 I22:I33" xr:uid="{00000000-0002-0000-0100-000003000000}">
      <formula1>$Q$4:$Q$8</formula1>
    </dataValidation>
    <dataValidation type="list" allowBlank="1" showInputMessage="1" showErrorMessage="1" sqref="F6" xr:uid="{00000000-0002-0000-0100-000004000000}">
      <formula1>$R$8:$R$25</formula1>
    </dataValidation>
    <dataValidation type="list" allowBlank="1" showInputMessage="1" showErrorMessage="1" sqref="I2:K2" xr:uid="{00000000-0002-0000-0100-000005000000}">
      <formula1>$Q$10:$Q$12</formula1>
    </dataValidation>
    <dataValidation type="list" allowBlank="1" showInputMessage="1" showErrorMessage="1" errorTitle="Valeur erronée:" error="Seules les vaeurs M et F sont autorisées." promptTitle="OB" prompt="Dérouler la liste pour sélectionner le sexe." sqref="D9:D21" xr:uid="{00000000-0002-0000-0100-000006000000}">
      <formula1>$Q$1:$Q$3</formula1>
    </dataValidation>
    <dataValidation type="list" allowBlank="1" showInputMessage="1" showErrorMessage="1" errorTitle="Valeur erronée:" error="Veuillez cliquer sur la cellule et dérouler la liste pour choisir parmi les séries existantes." sqref="F9:F21" xr:uid="{00000000-0002-0000-0100-000007000000}">
      <formula1>$Q$13:$Q$34</formula1>
    </dataValidation>
    <dataValidation type="list" allowBlank="1" showInputMessage="1" showErrorMessage="1" errorTitle="Valeur erronée:" error="Veuillez cliquer sur la cellule et dérouler la liste pour choisir la classe que fréquentait cet élève en 2017-2018." promptTitle="OB" prompt="Dérouler la liste pour choisir la classe que fréquentait cet élève durant l'année scolaire 2020-2021." sqref="G9:G21" xr:uid="{00000000-0002-0000-0100-000008000000}">
      <formula1>$Q$4:$Q$8</formula1>
    </dataValidation>
    <dataValidation type="list" allowBlank="1" showInputMessage="1" showErrorMessage="1" errorTitle="Valeur erronée:" error="Veuillez cliquer sur la cellule et dérouler la liste pour choisir la classe que fréquentait cet élève en 2018-2019." promptTitle="OB" prompt="Dérouler la liste pour choisir la classe que fréquentait cet élève durant l'année scolaire 2021-2022." sqref="H9:H21" xr:uid="{00000000-0002-0000-0100-000009000000}">
      <formula1>$Q$4:$Q$8</formula1>
    </dataValidation>
    <dataValidation type="list" allowBlank="1" showInputMessage="1" showErrorMessage="1" errorTitle="Valeur erronée:" error="Veuillez cliquer sur la cellule et dérouler la liste pour choisir la classe que fréquentait cet élève en 2019-2020." promptTitle="OB" prompt="Dérouler la liste pour choisir la classe que fréquentait cet élève durant l'année scolaire 2022-2023." sqref="I9:I21" xr:uid="{00000000-0002-0000-0100-00000A000000}">
      <formula1>$Q$4:$Q$8</formula1>
    </dataValidation>
    <dataValidation allowBlank="1" showInputMessage="1" showErrorMessage="1" promptTitle="CONSIGNE:" prompt="Saisir la date de naissance sous le format 21/10/2001" sqref="E9:E21" xr:uid="{00000000-0002-0000-0100-00000B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landscape" horizontalDpi="300" verticalDpi="300" r:id="rId1"/>
  <headerFooter>
    <oddHeader>&amp;RPage &amp;P sur &amp;N</oddHeader>
    <oddFooter>&amp;LVersion du 03/01/2025&amp;RDate d'édition: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Liste_Premiere</vt:lpstr>
      <vt:lpstr>Liste_Terminale</vt:lpstr>
      <vt:lpstr>Liste_Premiere!Impression_des_titres</vt:lpstr>
      <vt:lpstr>Liste_Terminale!Impression_des_titres</vt:lpstr>
      <vt:lpstr>Liste_Premiere!Zone_d_impression</vt:lpstr>
      <vt:lpstr>Liste_Terminale!Zone_d_impression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Senghor</dc:creator>
  <cp:lastModifiedBy>Anta DIOP</cp:lastModifiedBy>
  <cp:lastPrinted>2025-01-16T12:56:08Z</cp:lastPrinted>
  <dcterms:created xsi:type="dcterms:W3CDTF">2019-06-26T20:32:03Z</dcterms:created>
  <dcterms:modified xsi:type="dcterms:W3CDTF">2025-01-16T12:58:38Z</dcterms:modified>
</cp:coreProperties>
</file>